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bieu kèm theo BC ngay 22-3-23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<sst xmlns="http://schemas.openxmlformats.org/spreadsheetml/2006/main" count="36" uniqueCount="33">
  <si>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STT</t>
  </si>
  <si>
    <t>Ghi chú</t>
  </si>
  <si>
    <t>Thị trấn Tủa Chùa</t>
  </si>
  <si>
    <t>Xã Mường Báng</t>
  </si>
  <si>
    <t>Xã Xá Nhè</t>
  </si>
  <si>
    <t>Xã Mường Đun</t>
  </si>
  <si>
    <t>Xã Tủa Thàng</t>
  </si>
  <si>
    <t>Xã Huổi Só</t>
  </si>
  <si>
    <t>Xã Sín Chải</t>
  </si>
  <si>
    <t>Xã Tả Sìn Thàng</t>
  </si>
  <si>
    <t>Xã Lao Xả Phình</t>
  </si>
  <si>
    <t>Xã Trung Thu</t>
  </si>
  <si>
    <t>Xã Tả Phìn</t>
  </si>
  <si>
    <t>Xã Sính Phình</t>
  </si>
  <si>
    <t>BIỂU TỔNG HỢP KẾT QUẢ GIAO ĐẤT, GIAO RỪNG, CẤP GIẤY CHỨNG NHẬN QSD ĐẤT LÂM NGHIỆP GIAI ĐOẠN 2019-2023</t>
  </si>
  <si>
    <t>Tên xã</t>
  </si>
  <si>
    <t>Đất lâm nghiệp có rừng</t>
  </si>
  <si>
    <t>Tổng</t>
  </si>
  <si>
    <t>Đất lâm nghiệp chưa có rừng</t>
  </si>
  <si>
    <t>Cộng đồng</t>
  </si>
  <si>
    <t>DT đã rà soát (ha)</t>
  </si>
  <si>
    <t>DT đã 
rà soát (ha)</t>
  </si>
  <si>
    <t>Tổng DT theo
 QH 1208/QĐ-UBND (ha)</t>
  </si>
  <si>
    <t>Tổng DT</t>
  </si>
  <si>
    <t>Diện tích giao</t>
  </si>
  <si>
    <t>Số cộng đồng giao</t>
  </si>
  <si>
    <t>Diện tích
 giao</t>
  </si>
  <si>
    <t>Hộ gia đình</t>
  </si>
  <si>
    <t>Diện tích, đối tượng đã giao (ha)</t>
  </si>
  <si>
    <t>Tỷ lệ %
 thực hiện được</t>
  </si>
  <si>
    <t>Đang hoàn thiện hồ sơ địa chính</t>
  </si>
  <si>
    <t>Số hộ
 giao</t>
  </si>
  <si>
    <t>(Kèm theo Báo cáo số     /BC-UBND ngày    tháng 3 năm 2023 của UBND huyện Tủa Chùa)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</si>
</sst>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;[Red]#,##0.00"/>
    <numFmt numFmtId="173" formatCode="#,##0;[Red]#,##0"/>
    <numFmt numFmtId="174" formatCode="#,##0.000;[Red]#,##0.000"/>
    <numFmt numFmtId="175" formatCode="#,##0.0;[Red]#,##0.0"/>
    <numFmt numFmtId="176" formatCode="_-* #,##0.000\ _₫_-;\-* #,##0.000\ _₫_-;_-* &quot;-&quot;??\ _₫_-;_-@_-"/>
    <numFmt numFmtId="177" formatCode="_-* #,##0.0\ _₫_-;\-* #,##0.0\ _₫_-;_-* &quot;-&quot;??\ _₫_-;_-@_-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i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 vertical="center" textRotation="90" wrapText="1"/>
    </xf>
    <xf numFmtId="0" fontId="43" fillId="0" borderId="14" xfId="0" applyFont="1" applyBorder="1" applyAlignment="1">
      <alignment horizontal="center" vertical="center" textRotation="90" wrapText="1"/>
    </xf>
    <xf numFmtId="0" fontId="43" fillId="0" borderId="15" xfId="0" applyFont="1" applyBorder="1" applyAlignment="1">
      <alignment horizontal="center" vertical="center" textRotation="90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textRotation="90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textRotation="90" wrapText="1"/>
    </xf>
    <xf numFmtId="171" fontId="43" fillId="0" borderId="10" xfId="42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I21" sqref="I21"/>
    </sheetView>
  </sheetViews>
  <sheetFormatPr defaultColWidth="9.00390625" defaultRowHeight="15.75"/>
  <cols>
    <col min="1" max="1" width="5.125" style="0" customWidth="1"/>
    <col min="2" max="2" width="14.875" style="0" customWidth="1"/>
    <col min="3" max="4" width="9.875" style="0" customWidth="1"/>
    <col min="5" max="5" width="10.25390625" style="0" customWidth="1"/>
    <col min="6" max="6" width="6.75390625" style="0" customWidth="1"/>
    <col min="7" max="7" width="8.50390625" style="0" customWidth="1"/>
    <col min="8" max="8" width="6.875" style="0" customWidth="1"/>
    <col min="9" max="10" width="8.375" style="0" customWidth="1"/>
    <col min="11" max="11" width="9.875" style="0" customWidth="1"/>
    <col min="12" max="13" width="7.875" style="0" customWidth="1"/>
    <col min="14" max="14" width="20.50390625" style="0" customWidth="1"/>
  </cols>
  <sheetData>
    <row r="1" spans="1:14" ht="17.25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7.25" customHeight="1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>
      <c r="A3" s="24" t="s">
        <v>0</v>
      </c>
      <c r="B3" s="22" t="s">
        <v>15</v>
      </c>
      <c r="C3" s="22" t="s">
        <v>16</v>
      </c>
      <c r="D3" s="22"/>
      <c r="E3" s="22"/>
      <c r="F3" s="22"/>
      <c r="G3" s="22"/>
      <c r="H3" s="22"/>
      <c r="I3" s="22"/>
      <c r="J3" s="13" t="s">
        <v>29</v>
      </c>
      <c r="K3" s="22" t="s">
        <v>18</v>
      </c>
      <c r="L3" s="22"/>
      <c r="M3" s="22"/>
      <c r="N3" s="19" t="s">
        <v>1</v>
      </c>
    </row>
    <row r="4" spans="1:14" ht="56.25" customHeight="1">
      <c r="A4" s="24"/>
      <c r="B4" s="22"/>
      <c r="C4" s="23" t="s">
        <v>22</v>
      </c>
      <c r="D4" s="18" t="s">
        <v>20</v>
      </c>
      <c r="E4" s="22" t="s">
        <v>28</v>
      </c>
      <c r="F4" s="22"/>
      <c r="G4" s="22"/>
      <c r="H4" s="22"/>
      <c r="I4" s="22"/>
      <c r="J4" s="28"/>
      <c r="K4" s="10" t="s">
        <v>22</v>
      </c>
      <c r="L4" s="13" t="s">
        <v>21</v>
      </c>
      <c r="M4" s="13" t="s">
        <v>29</v>
      </c>
      <c r="N4" s="28"/>
    </row>
    <row r="5" spans="1:14" ht="24.75" customHeight="1">
      <c r="A5" s="24"/>
      <c r="B5" s="22"/>
      <c r="C5" s="23"/>
      <c r="D5" s="18"/>
      <c r="E5" s="19" t="s">
        <v>23</v>
      </c>
      <c r="F5" s="16" t="s">
        <v>27</v>
      </c>
      <c r="G5" s="17"/>
      <c r="H5" s="16" t="s">
        <v>19</v>
      </c>
      <c r="I5" s="17"/>
      <c r="J5" s="28"/>
      <c r="K5" s="11"/>
      <c r="L5" s="14"/>
      <c r="M5" s="14"/>
      <c r="N5" s="28"/>
    </row>
    <row r="6" spans="1:14" ht="40.5" customHeight="1">
      <c r="A6" s="24"/>
      <c r="B6" s="22"/>
      <c r="C6" s="18"/>
      <c r="D6" s="18"/>
      <c r="E6" s="20"/>
      <c r="F6" s="3" t="s">
        <v>31</v>
      </c>
      <c r="G6" s="3" t="s">
        <v>24</v>
      </c>
      <c r="H6" s="3" t="s">
        <v>25</v>
      </c>
      <c r="I6" s="3" t="s">
        <v>26</v>
      </c>
      <c r="J6" s="20"/>
      <c r="K6" s="12"/>
      <c r="L6" s="15"/>
      <c r="M6" s="15"/>
      <c r="N6" s="20"/>
    </row>
    <row r="7" spans="1:14" ht="22.5" customHeight="1">
      <c r="A7" s="1">
        <v>1</v>
      </c>
      <c r="B7" s="2" t="s">
        <v>2</v>
      </c>
      <c r="C7" s="26">
        <v>173.71</v>
      </c>
      <c r="D7" s="4">
        <v>13.18</v>
      </c>
      <c r="E7" s="4">
        <v>12.43</v>
      </c>
      <c r="F7" s="4">
        <v>5</v>
      </c>
      <c r="G7" s="4">
        <f>E7-I7</f>
        <v>9.93</v>
      </c>
      <c r="H7" s="4">
        <v>1</v>
      </c>
      <c r="I7" s="4">
        <v>2.5</v>
      </c>
      <c r="J7" s="26">
        <v>79.43</v>
      </c>
      <c r="K7" s="26">
        <v>1352.25</v>
      </c>
      <c r="L7" s="4">
        <v>230.5</v>
      </c>
      <c r="M7" s="26">
        <v>74.73</v>
      </c>
      <c r="N7" s="4"/>
    </row>
    <row r="8" spans="1:14" ht="22.5" customHeight="1">
      <c r="A8" s="1">
        <v>2</v>
      </c>
      <c r="B8" s="2" t="s">
        <v>3</v>
      </c>
      <c r="C8" s="27"/>
      <c r="D8" s="4">
        <v>124.8</v>
      </c>
      <c r="E8" s="4">
        <v>112.25</v>
      </c>
      <c r="F8" s="4">
        <v>22</v>
      </c>
      <c r="G8" s="4">
        <v>15.34</v>
      </c>
      <c r="H8" s="4">
        <v>9</v>
      </c>
      <c r="I8" s="4">
        <f>E8-G8</f>
        <v>96.91</v>
      </c>
      <c r="J8" s="27"/>
      <c r="K8" s="27"/>
      <c r="L8" s="4">
        <v>780</v>
      </c>
      <c r="M8" s="27"/>
      <c r="N8" s="4"/>
    </row>
    <row r="9" spans="1:14" ht="22.5" customHeight="1">
      <c r="A9" s="1">
        <v>3</v>
      </c>
      <c r="B9" s="2" t="s">
        <v>4</v>
      </c>
      <c r="C9" s="4">
        <v>442.31</v>
      </c>
      <c r="D9" s="4">
        <v>415.38</v>
      </c>
      <c r="E9" s="4">
        <v>413.04</v>
      </c>
      <c r="F9" s="4">
        <v>89</v>
      </c>
      <c r="G9" s="4">
        <v>84.21</v>
      </c>
      <c r="H9" s="4">
        <v>11</v>
      </c>
      <c r="I9" s="4">
        <v>328.83</v>
      </c>
      <c r="J9" s="4">
        <v>93.91</v>
      </c>
      <c r="K9" s="4">
        <v>2127.13</v>
      </c>
      <c r="L9" s="4">
        <v>1800</v>
      </c>
      <c r="M9" s="4">
        <v>84.62</v>
      </c>
      <c r="N9" s="4"/>
    </row>
    <row r="10" spans="1:14" ht="22.5" customHeight="1">
      <c r="A10" s="1">
        <v>4</v>
      </c>
      <c r="B10" s="2" t="s">
        <v>5</v>
      </c>
      <c r="C10" s="4">
        <v>503.15</v>
      </c>
      <c r="D10" s="4">
        <v>342.46</v>
      </c>
      <c r="E10" s="4">
        <v>391.086</v>
      </c>
      <c r="F10" s="4">
        <v>183</v>
      </c>
      <c r="G10" s="4">
        <v>59.48</v>
      </c>
      <c r="H10" s="4">
        <v>5</v>
      </c>
      <c r="I10" s="4">
        <f>E10-G10</f>
        <v>331.606</v>
      </c>
      <c r="J10" s="4">
        <v>68.06</v>
      </c>
      <c r="K10" s="4">
        <v>882.96</v>
      </c>
      <c r="L10" s="4">
        <v>715</v>
      </c>
      <c r="M10" s="4">
        <f>L10/K10*100</f>
        <v>80.9776207302709</v>
      </c>
      <c r="N10" s="4"/>
    </row>
    <row r="11" spans="1:14" ht="22.5" customHeight="1">
      <c r="A11" s="1">
        <v>5</v>
      </c>
      <c r="B11" s="2" t="s">
        <v>6</v>
      </c>
      <c r="C11" s="4">
        <v>935.86</v>
      </c>
      <c r="D11" s="4">
        <v>645.21</v>
      </c>
      <c r="E11" s="4">
        <v>469.5</v>
      </c>
      <c r="F11" s="4">
        <v>38</v>
      </c>
      <c r="G11" s="4">
        <v>55.7</v>
      </c>
      <c r="H11" s="4">
        <v>9</v>
      </c>
      <c r="I11" s="4">
        <f>E11-G11</f>
        <v>413.8</v>
      </c>
      <c r="J11" s="4">
        <v>68.94</v>
      </c>
      <c r="K11" s="4">
        <v>1552.39</v>
      </c>
      <c r="L11" s="4">
        <v>1250</v>
      </c>
      <c r="M11" s="4">
        <v>80.52</v>
      </c>
      <c r="N11" s="4"/>
    </row>
    <row r="12" spans="1:14" ht="22.5" customHeight="1">
      <c r="A12" s="1">
        <v>6</v>
      </c>
      <c r="B12" s="2" t="s">
        <v>7</v>
      </c>
      <c r="C12" s="4">
        <v>351.81</v>
      </c>
      <c r="D12" s="4">
        <v>205.31</v>
      </c>
      <c r="E12" s="4">
        <v>150.39</v>
      </c>
      <c r="F12" s="4"/>
      <c r="G12" s="4"/>
      <c r="H12" s="4">
        <v>6</v>
      </c>
      <c r="I12" s="4">
        <v>150.39</v>
      </c>
      <c r="J12" s="4">
        <v>58.36</v>
      </c>
      <c r="K12" s="4">
        <v>1377.88</v>
      </c>
      <c r="L12" s="4">
        <v>975</v>
      </c>
      <c r="M12" s="4">
        <v>70.76</v>
      </c>
      <c r="N12" s="7" t="s">
        <v>30</v>
      </c>
    </row>
    <row r="13" spans="1:14" ht="20.25" customHeight="1">
      <c r="A13" s="1">
        <v>7</v>
      </c>
      <c r="B13" s="2" t="s">
        <v>8</v>
      </c>
      <c r="C13" s="4">
        <v>663.39</v>
      </c>
      <c r="D13" s="4">
        <v>427.59</v>
      </c>
      <c r="E13" s="4">
        <v>369.9</v>
      </c>
      <c r="F13" s="4">
        <v>19</v>
      </c>
      <c r="G13" s="4">
        <f>E13-I13</f>
        <v>16.69999999999999</v>
      </c>
      <c r="H13" s="4">
        <v>11</v>
      </c>
      <c r="I13" s="4">
        <v>353.2</v>
      </c>
      <c r="J13" s="4">
        <v>64.46</v>
      </c>
      <c r="K13" s="4">
        <v>1976.43</v>
      </c>
      <c r="L13" s="4">
        <v>1041</v>
      </c>
      <c r="M13" s="4">
        <v>52.67</v>
      </c>
      <c r="N13" s="7" t="s">
        <v>30</v>
      </c>
    </row>
    <row r="14" spans="1:14" ht="22.5" customHeight="1">
      <c r="A14" s="1">
        <v>8</v>
      </c>
      <c r="B14" s="2" t="s">
        <v>9</v>
      </c>
      <c r="C14" s="4">
        <v>201.62</v>
      </c>
      <c r="D14" s="4">
        <v>178.9</v>
      </c>
      <c r="E14" s="4">
        <v>161.008</v>
      </c>
      <c r="F14" s="4">
        <v>1</v>
      </c>
      <c r="G14" s="4">
        <v>3.42</v>
      </c>
      <c r="H14" s="4">
        <v>7</v>
      </c>
      <c r="I14" s="4">
        <f>E14-G14</f>
        <v>157.58800000000002</v>
      </c>
      <c r="J14" s="4">
        <v>88.73</v>
      </c>
      <c r="K14" s="4">
        <v>1507.89</v>
      </c>
      <c r="L14" s="4">
        <v>950.8</v>
      </c>
      <c r="M14" s="4">
        <v>63.06</v>
      </c>
      <c r="N14" s="4"/>
    </row>
    <row r="15" spans="1:14" ht="26.25" customHeight="1">
      <c r="A15" s="1">
        <v>9</v>
      </c>
      <c r="B15" s="2" t="s">
        <v>10</v>
      </c>
      <c r="C15" s="4">
        <v>624.72</v>
      </c>
      <c r="D15" s="4">
        <v>297.38</v>
      </c>
      <c r="E15" s="4">
        <v>263.87</v>
      </c>
      <c r="F15" s="4">
        <v>15</v>
      </c>
      <c r="G15" s="4">
        <v>31.39</v>
      </c>
      <c r="H15" s="4">
        <v>6</v>
      </c>
      <c r="I15" s="4">
        <v>232.48</v>
      </c>
      <c r="J15" s="4">
        <v>47.6</v>
      </c>
      <c r="K15" s="4">
        <v>1073.14</v>
      </c>
      <c r="L15" s="4">
        <v>580</v>
      </c>
      <c r="M15" s="4">
        <f>L15/K15*100</f>
        <v>54.04700225506457</v>
      </c>
      <c r="N15" s="5"/>
    </row>
    <row r="16" spans="1:14" ht="16.5" customHeight="1">
      <c r="A16" s="1">
        <v>10</v>
      </c>
      <c r="B16" s="2" t="s">
        <v>11</v>
      </c>
      <c r="C16" s="4">
        <v>125.28</v>
      </c>
      <c r="D16" s="4">
        <v>155.1</v>
      </c>
      <c r="E16" s="4">
        <v>112.03</v>
      </c>
      <c r="F16" s="4">
        <v>7</v>
      </c>
      <c r="G16" s="4">
        <v>10.6</v>
      </c>
      <c r="H16" s="4">
        <v>8</v>
      </c>
      <c r="I16" s="4">
        <f>E16-G16</f>
        <v>101.43</v>
      </c>
      <c r="J16" s="4">
        <v>123.8</v>
      </c>
      <c r="K16" s="4">
        <v>780.3</v>
      </c>
      <c r="L16" s="4">
        <v>55</v>
      </c>
      <c r="M16" s="4">
        <f>L16/K16*100</f>
        <v>7.048571062411893</v>
      </c>
      <c r="N16" s="4"/>
    </row>
    <row r="17" spans="1:14" ht="21" customHeight="1">
      <c r="A17" s="1">
        <v>11</v>
      </c>
      <c r="B17" s="2" t="s">
        <v>12</v>
      </c>
      <c r="C17" s="4">
        <v>326.81</v>
      </c>
      <c r="D17" s="4">
        <v>327.76</v>
      </c>
      <c r="E17" s="4">
        <v>267.6</v>
      </c>
      <c r="F17" s="4">
        <v>28</v>
      </c>
      <c r="G17" s="4">
        <v>42.85</v>
      </c>
      <c r="H17" s="4">
        <v>8</v>
      </c>
      <c r="I17" s="4">
        <f>E17-G17</f>
        <v>224.75000000000003</v>
      </c>
      <c r="J17" s="4">
        <v>100.3</v>
      </c>
      <c r="K17" s="4">
        <v>1270.2</v>
      </c>
      <c r="L17" s="4">
        <v>920.5</v>
      </c>
      <c r="M17" s="4">
        <v>72.47</v>
      </c>
      <c r="N17" s="4"/>
    </row>
    <row r="18" spans="1:14" ht="20.25" customHeight="1">
      <c r="A18" s="1">
        <v>12</v>
      </c>
      <c r="B18" s="2" t="s">
        <v>13</v>
      </c>
      <c r="C18" s="4">
        <v>410.01</v>
      </c>
      <c r="D18" s="4">
        <v>269.25</v>
      </c>
      <c r="E18" s="4">
        <v>233.66</v>
      </c>
      <c r="F18" s="4">
        <v>26</v>
      </c>
      <c r="G18" s="4">
        <f>E18-I18</f>
        <v>32.72</v>
      </c>
      <c r="H18" s="4">
        <v>8</v>
      </c>
      <c r="I18" s="4">
        <v>200.94</v>
      </c>
      <c r="J18" s="4">
        <v>65.67</v>
      </c>
      <c r="K18" s="4">
        <v>1045.06</v>
      </c>
      <c r="L18" s="4">
        <v>845.6</v>
      </c>
      <c r="M18" s="4">
        <v>80.9</v>
      </c>
      <c r="N18" s="4"/>
    </row>
    <row r="19" spans="1:14" ht="18" customHeight="1">
      <c r="A19" s="8" t="s">
        <v>17</v>
      </c>
      <c r="B19" s="9"/>
      <c r="C19" s="6">
        <f aca="true" t="shared" si="0" ref="C19:L19">SUM(C7:C18)</f>
        <v>4758.67</v>
      </c>
      <c r="D19" s="6">
        <f t="shared" si="0"/>
        <v>3402.3199999999997</v>
      </c>
      <c r="E19" s="6">
        <f t="shared" si="0"/>
        <v>2956.7639999999997</v>
      </c>
      <c r="F19" s="6">
        <f>SUM(F7:F18)</f>
        <v>433</v>
      </c>
      <c r="G19" s="6">
        <f>SUM(G7:G18)</f>
        <v>362.34000000000003</v>
      </c>
      <c r="H19" s="6">
        <f>SUM(H7:H18)</f>
        <v>89</v>
      </c>
      <c r="I19" s="6">
        <f t="shared" si="0"/>
        <v>2594.424</v>
      </c>
      <c r="J19" s="6"/>
      <c r="K19" s="6">
        <f t="shared" si="0"/>
        <v>14945.63</v>
      </c>
      <c r="L19" s="6">
        <f t="shared" si="0"/>
        <v>10143.4</v>
      </c>
      <c r="M19" s="6"/>
      <c r="N19" s="6"/>
    </row>
    <row r="20" spans="1:14" ht="15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</sheetData>
  <sheetProtection/>
  <mergeCells count="23">
    <mergeCell ref="A1:N1"/>
    <mergeCell ref="K7:K8"/>
    <mergeCell ref="C7:C8"/>
    <mergeCell ref="N3:N6"/>
    <mergeCell ref="J3:J6"/>
    <mergeCell ref="J7:J8"/>
    <mergeCell ref="M4:M6"/>
    <mergeCell ref="M7:M8"/>
    <mergeCell ref="A2:N2"/>
    <mergeCell ref="E4:I4"/>
    <mergeCell ref="A20:N20"/>
    <mergeCell ref="C3:I3"/>
    <mergeCell ref="C4:C6"/>
    <mergeCell ref="B3:B6"/>
    <mergeCell ref="A3:A6"/>
    <mergeCell ref="K3:M3"/>
    <mergeCell ref="A19:B19"/>
    <mergeCell ref="K4:K6"/>
    <mergeCell ref="L4:L6"/>
    <mergeCell ref="F5:G5"/>
    <mergeCell ref="H5:I5"/>
    <mergeCell ref="D4:D6"/>
    <mergeCell ref="E5:E6"/>
  </mergeCells>
  <printOptions/>
  <pageMargins left="0" right="0" top="0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Thanh</cp:lastModifiedBy>
  <cp:lastPrinted>2023-03-21T14:23:37Z</cp:lastPrinted>
  <dcterms:created xsi:type="dcterms:W3CDTF">2021-10-25T01:07:43Z</dcterms:created>
  <dcterms:modified xsi:type="dcterms:W3CDTF">2023-03-21T14:23:40Z</dcterms:modified>
  <cp:category/>
  <cp:version/>
  <cp:contentType/>
  <cp:contentStatus/>
</cp:coreProperties>
</file>